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015681\Desktop\"/>
    </mc:Choice>
  </mc:AlternateContent>
  <bookViews>
    <workbookView xWindow="0" yWindow="0" windowWidth="15360" windowHeight="74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3" i="1"/>
  <c r="L24" i="1"/>
  <c r="I24" i="1"/>
  <c r="F24" i="1"/>
  <c r="B24" i="1"/>
  <c r="L23" i="1"/>
  <c r="I23" i="1"/>
  <c r="F23" i="1"/>
  <c r="B23" i="1"/>
  <c r="L22" i="1"/>
  <c r="I22" i="1"/>
  <c r="F22" i="1"/>
  <c r="B22" i="1"/>
  <c r="L21" i="1"/>
  <c r="I21" i="1"/>
  <c r="F21" i="1"/>
  <c r="B21" i="1"/>
  <c r="L20" i="1"/>
  <c r="I20" i="1"/>
  <c r="F20" i="1"/>
  <c r="B20" i="1"/>
  <c r="L19" i="1"/>
  <c r="I19" i="1"/>
  <c r="F19" i="1"/>
  <c r="B19" i="1"/>
  <c r="L18" i="1"/>
  <c r="I18" i="1"/>
  <c r="F18" i="1"/>
  <c r="B18" i="1"/>
  <c r="L17" i="1"/>
  <c r="I17" i="1"/>
  <c r="F17" i="1"/>
  <c r="B17" i="1"/>
  <c r="L16" i="1"/>
  <c r="I16" i="1"/>
  <c r="F16" i="1"/>
  <c r="B16" i="1"/>
  <c r="L15" i="1"/>
  <c r="I15" i="1"/>
  <c r="F15" i="1"/>
  <c r="B15" i="1"/>
  <c r="L14" i="1"/>
  <c r="I14" i="1"/>
  <c r="F14" i="1"/>
  <c r="B14" i="1"/>
  <c r="L13" i="1"/>
  <c r="I13" i="1"/>
  <c r="F13" i="1"/>
  <c r="B13" i="1"/>
  <c r="L12" i="1"/>
  <c r="I12" i="1"/>
  <c r="F12" i="1"/>
  <c r="B12" i="1"/>
  <c r="L11" i="1"/>
  <c r="I11" i="1"/>
  <c r="F11" i="1"/>
  <c r="B11" i="1"/>
  <c r="L10" i="1"/>
  <c r="I10" i="1"/>
  <c r="F10" i="1"/>
  <c r="B10" i="1"/>
  <c r="L9" i="1"/>
  <c r="I9" i="1"/>
  <c r="F9" i="1"/>
  <c r="B9" i="1"/>
  <c r="L8" i="1"/>
  <c r="I8" i="1"/>
  <c r="F8" i="1"/>
  <c r="B8" i="1"/>
  <c r="L7" i="1"/>
  <c r="I7" i="1"/>
  <c r="F7" i="1"/>
  <c r="B7" i="1"/>
  <c r="L6" i="1"/>
  <c r="I6" i="1"/>
  <c r="F6" i="1"/>
  <c r="B6" i="1"/>
  <c r="L5" i="1"/>
  <c r="I5" i="1"/>
  <c r="F5" i="1"/>
  <c r="B5" i="1"/>
  <c r="L4" i="1"/>
  <c r="I4" i="1"/>
  <c r="F4" i="1"/>
  <c r="B4" i="1"/>
  <c r="L3" i="1"/>
  <c r="I3" i="1"/>
  <c r="F3" i="1"/>
  <c r="B3" i="1"/>
</calcChain>
</file>

<file path=xl/sharedStrings.xml><?xml version="1.0" encoding="utf-8"?>
<sst xmlns="http://schemas.openxmlformats.org/spreadsheetml/2006/main" count="16" uniqueCount="16">
  <si>
    <t>PART</t>
  </si>
  <si>
    <t>TOTAL VOLUME</t>
  </si>
  <si>
    <t>COST</t>
  </si>
  <si>
    <t>Contract 1</t>
  </si>
  <si>
    <t>Contract 2</t>
  </si>
  <si>
    <t>Contract 3</t>
  </si>
  <si>
    <t>C1 PC PRICE</t>
  </si>
  <si>
    <t>C1 PC PROFIT</t>
  </si>
  <si>
    <t>C1 VOL</t>
  </si>
  <si>
    <t>C2 PC PRICE</t>
  </si>
  <si>
    <t>C2 PC PROFIT</t>
  </si>
  <si>
    <t>C2 VOL</t>
  </si>
  <si>
    <t>C3 PC PRICE</t>
  </si>
  <si>
    <t>C3 PC PROFIT</t>
  </si>
  <si>
    <t>C3 VOL</t>
  </si>
  <si>
    <t>AVG BY VOL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</si>
</sst>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0" zoomScaleNormal="90" workbookViewId="0">
      <selection activeCell="E27" sqref="E26:E27"/>
    </sheetView>
  </sheetViews>
  <sheetFormatPr defaultRowHeight="15" x14ac:dyDescent="0.25"/>
  <cols>
    <col min="2" max="2" width="15" customWidth="1"/>
    <col min="4" max="4" width="11.42578125" bestFit="1" customWidth="1"/>
    <col min="5" max="6" width="12.5703125" customWidth="1"/>
    <col min="8" max="8" width="12.7109375" customWidth="1"/>
    <col min="9" max="9" width="12.140625" customWidth="1"/>
    <col min="11" max="11" width="12.7109375" customWidth="1"/>
    <col min="12" max="12" width="14.7109375" customWidth="1"/>
  </cols>
  <sheetData>
    <row r="1" spans="1:13" x14ac:dyDescent="0.25">
      <c r="A1" s="1" t="s">
        <v>0</v>
      </c>
      <c r="B1" s="1" t="s">
        <v>1</v>
      </c>
      <c r="C1" s="2" t="s">
        <v>2</v>
      </c>
      <c r="D1" s="11" t="s">
        <v>15</v>
      </c>
      <c r="E1" s="3" t="s">
        <v>3</v>
      </c>
      <c r="F1" s="3"/>
      <c r="G1" s="3"/>
      <c r="H1" s="4" t="s">
        <v>4</v>
      </c>
      <c r="I1" s="4"/>
      <c r="J1" s="4"/>
      <c r="K1" s="5" t="s">
        <v>5</v>
      </c>
      <c r="L1" s="5"/>
      <c r="M1" s="5"/>
    </row>
    <row r="2" spans="1:13" x14ac:dyDescent="0.25">
      <c r="A2" s="1"/>
      <c r="B2" s="1"/>
      <c r="C2" s="2"/>
      <c r="D2" s="12"/>
      <c r="E2" s="6" t="s">
        <v>6</v>
      </c>
      <c r="F2" s="6" t="s">
        <v>7</v>
      </c>
      <c r="G2" s="6" t="s">
        <v>8</v>
      </c>
      <c r="H2" s="7" t="s">
        <v>9</v>
      </c>
      <c r="I2" s="7" t="s">
        <v>10</v>
      </c>
      <c r="J2" s="7" t="s">
        <v>11</v>
      </c>
      <c r="K2" s="8" t="s">
        <v>12</v>
      </c>
      <c r="L2" s="8" t="s">
        <v>13</v>
      </c>
      <c r="M2" s="8" t="s">
        <v>14</v>
      </c>
    </row>
    <row r="3" spans="1:13" x14ac:dyDescent="0.25">
      <c r="A3" s="9">
        <v>1002</v>
      </c>
      <c r="B3" s="9">
        <f>G3+J3+M3</f>
        <v>273000</v>
      </c>
      <c r="C3" s="10">
        <v>1.86</v>
      </c>
      <c r="D3" s="10">
        <f>(F3*G3+I3*J3+L3*M3)/B3</f>
        <v>5.450549450549462E-2</v>
      </c>
      <c r="E3" s="10">
        <v>1.8972000000000002</v>
      </c>
      <c r="F3" s="10">
        <f>E3-C3</f>
        <v>3.7200000000000122E-2</v>
      </c>
      <c r="G3" s="9">
        <v>67000</v>
      </c>
      <c r="H3" s="10">
        <v>1.8228</v>
      </c>
      <c r="I3" s="10">
        <f>H3-C3</f>
        <v>-3.7200000000000122E-2</v>
      </c>
      <c r="J3" s="9">
        <v>52000</v>
      </c>
      <c r="K3" s="10">
        <v>1.9530000000000003</v>
      </c>
      <c r="L3" s="10">
        <f>K3-C3</f>
        <v>9.3000000000000194E-2</v>
      </c>
      <c r="M3" s="9">
        <v>154000</v>
      </c>
    </row>
    <row r="4" spans="1:13" x14ac:dyDescent="0.25">
      <c r="A4" s="9">
        <v>1003</v>
      </c>
      <c r="B4" s="9">
        <f t="shared" ref="B4:B24" si="0">G4+J4+M4</f>
        <v>258000</v>
      </c>
      <c r="C4" s="10">
        <v>1.72</v>
      </c>
      <c r="D4" s="10">
        <f t="shared" ref="D4:D24" si="1">(F4*G4+I4*J4+L4*M4)/B4</f>
        <v>0.45960000000000023</v>
      </c>
      <c r="E4" s="10">
        <v>2.2876000000000003</v>
      </c>
      <c r="F4" s="10">
        <f t="shared" ref="F4:F24" si="2">E4-C4</f>
        <v>0.56760000000000033</v>
      </c>
      <c r="G4" s="9">
        <v>96000</v>
      </c>
      <c r="H4" s="10">
        <v>1.6856</v>
      </c>
      <c r="I4" s="10">
        <f t="shared" ref="I4:I24" si="3">H4-C4</f>
        <v>-3.4399999999999986E-2</v>
      </c>
      <c r="J4" s="9">
        <v>0</v>
      </c>
      <c r="K4" s="10">
        <v>2.1156000000000001</v>
      </c>
      <c r="L4" s="10">
        <f t="shared" ref="L4:L24" si="4">K4-C4</f>
        <v>0.39560000000000017</v>
      </c>
      <c r="M4" s="9">
        <v>162000</v>
      </c>
    </row>
    <row r="5" spans="1:13" x14ac:dyDescent="0.25">
      <c r="A5" s="9">
        <v>1004</v>
      </c>
      <c r="B5" s="9">
        <f t="shared" si="0"/>
        <v>276000</v>
      </c>
      <c r="C5" s="10">
        <v>2.5</v>
      </c>
      <c r="D5" s="10">
        <f t="shared" si="1"/>
        <v>1.7610507246376812</v>
      </c>
      <c r="E5" s="10">
        <v>4.3499999999999996</v>
      </c>
      <c r="F5" s="10">
        <f t="shared" si="2"/>
        <v>1.8499999999999996</v>
      </c>
      <c r="G5" s="9">
        <v>98000</v>
      </c>
      <c r="H5" s="10">
        <v>2.9249999999999998</v>
      </c>
      <c r="I5" s="10">
        <f t="shared" si="3"/>
        <v>0.42499999999999982</v>
      </c>
      <c r="J5" s="9">
        <v>20000</v>
      </c>
      <c r="K5" s="10">
        <v>4.375</v>
      </c>
      <c r="L5" s="10">
        <f t="shared" si="4"/>
        <v>1.875</v>
      </c>
      <c r="M5" s="9">
        <v>158000</v>
      </c>
    </row>
    <row r="6" spans="1:13" x14ac:dyDescent="0.25">
      <c r="A6" s="9">
        <v>1005</v>
      </c>
      <c r="B6" s="9">
        <f t="shared" si="0"/>
        <v>103000</v>
      </c>
      <c r="C6" s="10">
        <v>1.72</v>
      </c>
      <c r="D6" s="10">
        <f t="shared" si="1"/>
        <v>0.81908737864077652</v>
      </c>
      <c r="E6" s="10">
        <v>2.4251999999999998</v>
      </c>
      <c r="F6" s="10">
        <f t="shared" si="2"/>
        <v>0.70519999999999983</v>
      </c>
      <c r="G6" s="9">
        <v>77000</v>
      </c>
      <c r="H6" s="10">
        <v>1.8576000000000001</v>
      </c>
      <c r="I6" s="10">
        <f t="shared" si="3"/>
        <v>0.13760000000000017</v>
      </c>
      <c r="J6" s="9">
        <v>4000</v>
      </c>
      <c r="K6" s="10">
        <v>3.0615999999999999</v>
      </c>
      <c r="L6" s="10">
        <f t="shared" si="4"/>
        <v>1.3415999999999999</v>
      </c>
      <c r="M6" s="9">
        <v>22000</v>
      </c>
    </row>
    <row r="7" spans="1:13" x14ac:dyDescent="0.25">
      <c r="A7" s="9">
        <v>1006</v>
      </c>
      <c r="B7" s="9">
        <f t="shared" si="0"/>
        <v>239000</v>
      </c>
      <c r="C7" s="10">
        <v>2.48</v>
      </c>
      <c r="D7" s="10">
        <f t="shared" si="1"/>
        <v>1.1752502092050208</v>
      </c>
      <c r="E7" s="10">
        <v>3.7199999999999998</v>
      </c>
      <c r="F7" s="10">
        <f t="shared" si="2"/>
        <v>1.2399999999999998</v>
      </c>
      <c r="G7" s="9">
        <v>79000</v>
      </c>
      <c r="H7" s="10">
        <v>3.0503999999999998</v>
      </c>
      <c r="I7" s="10">
        <f t="shared" si="3"/>
        <v>0.5703999999999998</v>
      </c>
      <c r="J7" s="9">
        <v>28000</v>
      </c>
      <c r="K7" s="10">
        <v>3.7448000000000001</v>
      </c>
      <c r="L7" s="10">
        <f t="shared" si="4"/>
        <v>1.2648000000000001</v>
      </c>
      <c r="M7" s="9">
        <v>132000</v>
      </c>
    </row>
    <row r="8" spans="1:13" x14ac:dyDescent="0.25">
      <c r="A8" s="9">
        <v>1007</v>
      </c>
      <c r="B8" s="9">
        <f t="shared" si="0"/>
        <v>199000</v>
      </c>
      <c r="C8" s="10">
        <v>1.84</v>
      </c>
      <c r="D8" s="10">
        <f t="shared" si="1"/>
        <v>1.0550874371859298</v>
      </c>
      <c r="E8" s="10">
        <v>2.7048000000000001</v>
      </c>
      <c r="F8" s="10">
        <f t="shared" si="2"/>
        <v>0.86480000000000001</v>
      </c>
      <c r="G8" s="9">
        <v>53000</v>
      </c>
      <c r="H8" s="10">
        <v>2.5760000000000001</v>
      </c>
      <c r="I8" s="10">
        <f t="shared" si="3"/>
        <v>0.73599999999999999</v>
      </c>
      <c r="J8" s="9">
        <v>58000</v>
      </c>
      <c r="K8" s="10">
        <v>3.22</v>
      </c>
      <c r="L8" s="10">
        <f t="shared" si="4"/>
        <v>1.3800000000000001</v>
      </c>
      <c r="M8" s="9">
        <v>88000</v>
      </c>
    </row>
    <row r="9" spans="1:13" x14ac:dyDescent="0.25">
      <c r="A9" s="9">
        <v>1008</v>
      </c>
      <c r="B9" s="9">
        <f t="shared" si="0"/>
        <v>226000</v>
      </c>
      <c r="C9" s="10">
        <v>1.66</v>
      </c>
      <c r="D9" s="10">
        <f t="shared" si="1"/>
        <v>0.88259115044247782</v>
      </c>
      <c r="E9" s="10">
        <v>2.9215999999999998</v>
      </c>
      <c r="F9" s="10">
        <f t="shared" si="2"/>
        <v>1.2615999999999998</v>
      </c>
      <c r="G9" s="9">
        <v>100000</v>
      </c>
      <c r="H9" s="10">
        <v>1.9255999999999998</v>
      </c>
      <c r="I9" s="10">
        <f t="shared" si="3"/>
        <v>0.26559999999999984</v>
      </c>
      <c r="J9" s="9">
        <v>66000</v>
      </c>
      <c r="K9" s="10">
        <v>2.5895999999999999</v>
      </c>
      <c r="L9" s="10">
        <f t="shared" si="4"/>
        <v>0.92959999999999998</v>
      </c>
      <c r="M9" s="9">
        <v>60000</v>
      </c>
    </row>
    <row r="10" spans="1:13" x14ac:dyDescent="0.25">
      <c r="A10" s="9">
        <v>1009</v>
      </c>
      <c r="B10" s="9">
        <f t="shared" si="0"/>
        <v>252000</v>
      </c>
      <c r="C10" s="10">
        <v>2.2200000000000002</v>
      </c>
      <c r="D10" s="10">
        <f t="shared" si="1"/>
        <v>0.46355714285714306</v>
      </c>
      <c r="E10" s="10">
        <v>3.5076000000000005</v>
      </c>
      <c r="F10" s="10">
        <f t="shared" si="2"/>
        <v>1.2876000000000003</v>
      </c>
      <c r="G10" s="9">
        <v>82000</v>
      </c>
      <c r="H10" s="10">
        <v>2.5085999999999999</v>
      </c>
      <c r="I10" s="10">
        <f t="shared" si="3"/>
        <v>0.28859999999999975</v>
      </c>
      <c r="J10" s="9">
        <v>28000</v>
      </c>
      <c r="K10" s="10">
        <v>2.2422000000000004</v>
      </c>
      <c r="L10" s="10">
        <f t="shared" si="4"/>
        <v>2.220000000000022E-2</v>
      </c>
      <c r="M10" s="9">
        <v>142000</v>
      </c>
    </row>
    <row r="11" spans="1:13" x14ac:dyDescent="0.25">
      <c r="A11" s="9">
        <v>1010</v>
      </c>
      <c r="B11" s="9">
        <f t="shared" si="0"/>
        <v>270000</v>
      </c>
      <c r="C11" s="10">
        <v>1.9</v>
      </c>
      <c r="D11" s="10">
        <f t="shared" si="1"/>
        <v>0.94028888888888873</v>
      </c>
      <c r="E11" s="10">
        <v>3.363</v>
      </c>
      <c r="F11" s="10">
        <f t="shared" si="2"/>
        <v>1.4630000000000001</v>
      </c>
      <c r="G11" s="9">
        <v>68000</v>
      </c>
      <c r="H11" s="10">
        <v>2.109</v>
      </c>
      <c r="I11" s="10">
        <f t="shared" si="3"/>
        <v>0.20900000000000007</v>
      </c>
      <c r="J11" s="9">
        <v>38000</v>
      </c>
      <c r="K11" s="10">
        <v>2.7929999999999997</v>
      </c>
      <c r="L11" s="10">
        <f t="shared" si="4"/>
        <v>0.89299999999999979</v>
      </c>
      <c r="M11" s="9">
        <v>164000</v>
      </c>
    </row>
    <row r="12" spans="1:13" x14ac:dyDescent="0.25">
      <c r="A12" s="9">
        <v>1011</v>
      </c>
      <c r="B12" s="9">
        <f t="shared" si="0"/>
        <v>179000</v>
      </c>
      <c r="C12" s="10">
        <v>1.66</v>
      </c>
      <c r="D12" s="10">
        <f t="shared" si="1"/>
        <v>0.72594860335195521</v>
      </c>
      <c r="E12" s="10">
        <v>1.494</v>
      </c>
      <c r="F12" s="10">
        <f t="shared" si="2"/>
        <v>-0.16599999999999993</v>
      </c>
      <c r="G12" s="9">
        <v>53000</v>
      </c>
      <c r="H12" s="10">
        <v>2.8219999999999996</v>
      </c>
      <c r="I12" s="10">
        <f t="shared" si="3"/>
        <v>1.1619999999999997</v>
      </c>
      <c r="J12" s="9">
        <v>120000</v>
      </c>
      <c r="K12" s="10">
        <v>1.5438000000000001</v>
      </c>
      <c r="L12" s="10">
        <f t="shared" si="4"/>
        <v>-0.11619999999999986</v>
      </c>
      <c r="M12" s="9">
        <v>6000</v>
      </c>
    </row>
    <row r="13" spans="1:13" x14ac:dyDescent="0.25">
      <c r="A13" s="9">
        <v>1012</v>
      </c>
      <c r="B13" s="9">
        <f t="shared" si="0"/>
        <v>272000</v>
      </c>
      <c r="C13" s="10">
        <v>2.44</v>
      </c>
      <c r="D13" s="10">
        <f t="shared" si="1"/>
        <v>0.82332058823529375</v>
      </c>
      <c r="E13" s="10">
        <v>4.1479999999999997</v>
      </c>
      <c r="F13" s="10">
        <f t="shared" si="2"/>
        <v>1.7079999999999997</v>
      </c>
      <c r="G13" s="9">
        <v>92000</v>
      </c>
      <c r="H13" s="10">
        <v>2.2935999999999996</v>
      </c>
      <c r="I13" s="10">
        <f t="shared" si="3"/>
        <v>-0.14640000000000031</v>
      </c>
      <c r="J13" s="9">
        <v>134000</v>
      </c>
      <c r="K13" s="10">
        <v>4.3187999999999995</v>
      </c>
      <c r="L13" s="10">
        <f t="shared" si="4"/>
        <v>1.8787999999999996</v>
      </c>
      <c r="M13" s="9">
        <v>46000</v>
      </c>
    </row>
    <row r="14" spans="1:13" x14ac:dyDescent="0.25">
      <c r="A14" s="9">
        <v>1013</v>
      </c>
      <c r="B14" s="9">
        <f t="shared" si="0"/>
        <v>396000</v>
      </c>
      <c r="C14" s="10">
        <v>2.16</v>
      </c>
      <c r="D14" s="10">
        <f t="shared" si="1"/>
        <v>0.99752727272727282</v>
      </c>
      <c r="E14" s="10">
        <v>2.4192000000000005</v>
      </c>
      <c r="F14" s="10">
        <f t="shared" si="2"/>
        <v>0.25920000000000032</v>
      </c>
      <c r="G14" s="9">
        <v>62000</v>
      </c>
      <c r="H14" s="10">
        <v>3.2832000000000003</v>
      </c>
      <c r="I14" s="10">
        <f t="shared" si="3"/>
        <v>1.1232000000000002</v>
      </c>
      <c r="J14" s="9">
        <v>158000</v>
      </c>
      <c r="K14" s="10">
        <v>3.3048000000000002</v>
      </c>
      <c r="L14" s="10">
        <f t="shared" si="4"/>
        <v>1.1448</v>
      </c>
      <c r="M14" s="9">
        <v>176000</v>
      </c>
    </row>
    <row r="15" spans="1:13" x14ac:dyDescent="0.25">
      <c r="A15" s="9">
        <v>1014</v>
      </c>
      <c r="B15" s="9">
        <f t="shared" si="0"/>
        <v>291000</v>
      </c>
      <c r="C15" s="10">
        <v>2.56</v>
      </c>
      <c r="D15" s="10">
        <f t="shared" si="1"/>
        <v>0.11137319587628855</v>
      </c>
      <c r="E15" s="10">
        <v>2.3552</v>
      </c>
      <c r="F15" s="10">
        <f t="shared" si="2"/>
        <v>-0.20480000000000009</v>
      </c>
      <c r="G15" s="9">
        <v>51000</v>
      </c>
      <c r="H15" s="10">
        <v>2.2271999999999998</v>
      </c>
      <c r="I15" s="10">
        <f t="shared" si="3"/>
        <v>-0.33280000000000021</v>
      </c>
      <c r="J15" s="9">
        <v>138000</v>
      </c>
      <c r="K15" s="10">
        <v>3.4304000000000001</v>
      </c>
      <c r="L15" s="10">
        <f t="shared" si="4"/>
        <v>0.87040000000000006</v>
      </c>
      <c r="M15" s="9">
        <v>102000</v>
      </c>
    </row>
    <row r="16" spans="1:13" x14ac:dyDescent="0.25">
      <c r="A16" s="9">
        <v>1015</v>
      </c>
      <c r="B16" s="9">
        <f t="shared" si="0"/>
        <v>226000</v>
      </c>
      <c r="C16" s="10">
        <v>1.74</v>
      </c>
      <c r="D16" s="10">
        <f t="shared" si="1"/>
        <v>0.43838761061946913</v>
      </c>
      <c r="E16" s="10">
        <v>1.6182000000000001</v>
      </c>
      <c r="F16" s="10">
        <f t="shared" si="2"/>
        <v>-0.12179999999999991</v>
      </c>
      <c r="G16" s="9">
        <v>58000</v>
      </c>
      <c r="H16" s="10">
        <v>2.9754</v>
      </c>
      <c r="I16" s="10">
        <f t="shared" si="3"/>
        <v>1.2354000000000001</v>
      </c>
      <c r="J16" s="9">
        <v>74000</v>
      </c>
      <c r="K16" s="10">
        <v>1.8966000000000001</v>
      </c>
      <c r="L16" s="10">
        <f t="shared" si="4"/>
        <v>0.15660000000000007</v>
      </c>
      <c r="M16" s="9">
        <v>94000</v>
      </c>
    </row>
    <row r="17" spans="1:13" x14ac:dyDescent="0.25">
      <c r="A17" s="9">
        <v>1016</v>
      </c>
      <c r="B17" s="9">
        <f t="shared" si="0"/>
        <v>207000</v>
      </c>
      <c r="C17" s="10">
        <v>2.6</v>
      </c>
      <c r="D17" s="10">
        <f t="shared" si="1"/>
        <v>0.97481159420289865</v>
      </c>
      <c r="E17" s="10">
        <v>4.6020000000000003</v>
      </c>
      <c r="F17" s="10">
        <f t="shared" si="2"/>
        <v>2.0020000000000002</v>
      </c>
      <c r="G17" s="9">
        <v>71000</v>
      </c>
      <c r="H17" s="10">
        <v>3.7439999999999998</v>
      </c>
      <c r="I17" s="10">
        <f t="shared" si="3"/>
        <v>1.1439999999999997</v>
      </c>
      <c r="J17" s="9">
        <v>46000</v>
      </c>
      <c r="K17" s="10">
        <v>2.6780000000000004</v>
      </c>
      <c r="L17" s="10">
        <f t="shared" si="4"/>
        <v>7.8000000000000291E-2</v>
      </c>
      <c r="M17" s="9">
        <v>90000</v>
      </c>
    </row>
    <row r="18" spans="1:13" x14ac:dyDescent="0.25">
      <c r="A18" s="9">
        <v>1017</v>
      </c>
      <c r="B18" s="9">
        <f t="shared" si="0"/>
        <v>147000</v>
      </c>
      <c r="C18" s="10">
        <v>1.62</v>
      </c>
      <c r="D18" s="10">
        <f t="shared" si="1"/>
        <v>0.5451795918367347</v>
      </c>
      <c r="E18" s="10">
        <v>1.6686000000000001</v>
      </c>
      <c r="F18" s="10">
        <f t="shared" si="2"/>
        <v>4.8599999999999977E-2</v>
      </c>
      <c r="G18" s="9">
        <v>63000</v>
      </c>
      <c r="H18" s="10">
        <v>2.5110000000000001</v>
      </c>
      <c r="I18" s="10">
        <f t="shared" si="3"/>
        <v>0.89100000000000001</v>
      </c>
      <c r="J18" s="9">
        <v>38000</v>
      </c>
      <c r="K18" s="10">
        <v>2.5596000000000001</v>
      </c>
      <c r="L18" s="10">
        <f t="shared" si="4"/>
        <v>0.93959999999999999</v>
      </c>
      <c r="M18" s="9">
        <v>46000</v>
      </c>
    </row>
    <row r="19" spans="1:13" x14ac:dyDescent="0.25">
      <c r="A19" s="9">
        <v>1018</v>
      </c>
      <c r="B19" s="9">
        <f t="shared" si="0"/>
        <v>282000</v>
      </c>
      <c r="C19" s="10">
        <v>1.64</v>
      </c>
      <c r="D19" s="10">
        <f t="shared" si="1"/>
        <v>0.70078014184397142</v>
      </c>
      <c r="E19" s="10">
        <v>2.3943999999999996</v>
      </c>
      <c r="F19" s="10">
        <f t="shared" si="2"/>
        <v>0.75439999999999974</v>
      </c>
      <c r="G19" s="9">
        <v>80000</v>
      </c>
      <c r="H19" s="10">
        <v>1.9843999999999997</v>
      </c>
      <c r="I19" s="10">
        <f t="shared" si="3"/>
        <v>0.34439999999999982</v>
      </c>
      <c r="J19" s="9">
        <v>30000</v>
      </c>
      <c r="K19" s="10">
        <v>2.3779999999999997</v>
      </c>
      <c r="L19" s="10">
        <f t="shared" si="4"/>
        <v>0.73799999999999977</v>
      </c>
      <c r="M19" s="9">
        <v>172000</v>
      </c>
    </row>
    <row r="20" spans="1:13" x14ac:dyDescent="0.25">
      <c r="A20" s="9">
        <v>1019</v>
      </c>
      <c r="B20" s="9">
        <f t="shared" si="0"/>
        <v>332000</v>
      </c>
      <c r="C20" s="10">
        <v>1.5</v>
      </c>
      <c r="D20" s="10">
        <f t="shared" si="1"/>
        <v>0.35873493975903625</v>
      </c>
      <c r="E20" s="10">
        <v>1.9650000000000001</v>
      </c>
      <c r="F20" s="10">
        <f t="shared" si="2"/>
        <v>0.46500000000000008</v>
      </c>
      <c r="G20" s="9">
        <v>86000</v>
      </c>
      <c r="H20" s="10">
        <v>1.56</v>
      </c>
      <c r="I20" s="10">
        <f t="shared" si="3"/>
        <v>6.0000000000000053E-2</v>
      </c>
      <c r="J20" s="9">
        <v>116000</v>
      </c>
      <c r="K20" s="10">
        <v>2.0550000000000002</v>
      </c>
      <c r="L20" s="10">
        <f t="shared" si="4"/>
        <v>0.55500000000000016</v>
      </c>
      <c r="M20" s="9">
        <v>130000</v>
      </c>
    </row>
    <row r="21" spans="1:13" x14ac:dyDescent="0.25">
      <c r="A21" s="9">
        <v>1020</v>
      </c>
      <c r="B21" s="9">
        <f t="shared" si="0"/>
        <v>124000</v>
      </c>
      <c r="C21" s="10">
        <v>2.58</v>
      </c>
      <c r="D21" s="10">
        <f t="shared" si="1"/>
        <v>0.95085483870967713</v>
      </c>
      <c r="E21" s="10">
        <v>3.9990000000000001</v>
      </c>
      <c r="F21" s="10">
        <f t="shared" si="2"/>
        <v>1.419</v>
      </c>
      <c r="G21" s="9">
        <v>54000</v>
      </c>
      <c r="H21" s="10">
        <v>4.3860000000000001</v>
      </c>
      <c r="I21" s="10">
        <f t="shared" si="3"/>
        <v>1.806</v>
      </c>
      <c r="J21" s="9">
        <v>10000</v>
      </c>
      <c r="K21" s="10">
        <v>2.9669999999999996</v>
      </c>
      <c r="L21" s="10">
        <f t="shared" si="4"/>
        <v>0.38699999999999957</v>
      </c>
      <c r="M21" s="9">
        <v>60000</v>
      </c>
    </row>
    <row r="22" spans="1:13" x14ac:dyDescent="0.25">
      <c r="A22" s="9">
        <v>1021</v>
      </c>
      <c r="B22" s="9">
        <f t="shared" si="0"/>
        <v>322000</v>
      </c>
      <c r="C22" s="10">
        <v>2.04</v>
      </c>
      <c r="D22" s="10">
        <f t="shared" si="1"/>
        <v>0.34502608695652165</v>
      </c>
      <c r="E22" s="10">
        <v>3.5495999999999999</v>
      </c>
      <c r="F22" s="10">
        <f t="shared" si="2"/>
        <v>1.5095999999999998</v>
      </c>
      <c r="G22" s="9">
        <v>92000</v>
      </c>
      <c r="H22" s="10">
        <v>1.9787999999999999</v>
      </c>
      <c r="I22" s="10">
        <f t="shared" si="3"/>
        <v>-6.1200000000000143E-2</v>
      </c>
      <c r="J22" s="9">
        <v>134000</v>
      </c>
      <c r="K22" s="10">
        <v>1.8360000000000001</v>
      </c>
      <c r="L22" s="10">
        <f t="shared" si="4"/>
        <v>-0.20399999999999996</v>
      </c>
      <c r="M22" s="9">
        <v>96000</v>
      </c>
    </row>
    <row r="23" spans="1:13" x14ac:dyDescent="0.25">
      <c r="A23" s="9">
        <v>1022</v>
      </c>
      <c r="B23" s="9">
        <f t="shared" si="0"/>
        <v>423000</v>
      </c>
      <c r="C23" s="10">
        <v>2.64</v>
      </c>
      <c r="D23" s="10">
        <f t="shared" si="1"/>
        <v>0.9255602836879433</v>
      </c>
      <c r="E23" s="10">
        <v>3.5376000000000003</v>
      </c>
      <c r="F23" s="10">
        <f t="shared" si="2"/>
        <v>0.89760000000000018</v>
      </c>
      <c r="G23" s="9">
        <v>71000</v>
      </c>
      <c r="H23" s="10">
        <v>4.62</v>
      </c>
      <c r="I23" s="10">
        <f t="shared" si="3"/>
        <v>1.98</v>
      </c>
      <c r="J23" s="9">
        <v>168000</v>
      </c>
      <c r="K23" s="10">
        <v>2.6135999999999999</v>
      </c>
      <c r="L23" s="10">
        <f t="shared" si="4"/>
        <v>-2.6400000000000201E-2</v>
      </c>
      <c r="M23" s="9">
        <v>184000</v>
      </c>
    </row>
    <row r="24" spans="1:13" x14ac:dyDescent="0.25">
      <c r="A24" s="9">
        <v>1023</v>
      </c>
      <c r="B24" s="9">
        <f t="shared" si="0"/>
        <v>229000</v>
      </c>
      <c r="C24" s="10">
        <v>2.2200000000000002</v>
      </c>
      <c r="D24" s="10">
        <f t="shared" si="1"/>
        <v>0.84243668122270765</v>
      </c>
      <c r="E24" s="10">
        <v>2.4420000000000006</v>
      </c>
      <c r="F24" s="10">
        <f t="shared" si="2"/>
        <v>0.22200000000000042</v>
      </c>
      <c r="G24" s="9">
        <v>65000</v>
      </c>
      <c r="H24" s="10">
        <v>3.7518000000000002</v>
      </c>
      <c r="I24" s="10">
        <f t="shared" si="3"/>
        <v>1.5318000000000001</v>
      </c>
      <c r="J24" s="9">
        <v>38000</v>
      </c>
      <c r="K24" s="10">
        <v>3.1746000000000003</v>
      </c>
      <c r="L24" s="10">
        <f t="shared" si="4"/>
        <v>0.95460000000000012</v>
      </c>
      <c r="M24" s="9">
        <v>126000</v>
      </c>
    </row>
  </sheetData>
  <mergeCells count="7">
    <mergeCell ref="A1:A2"/>
    <mergeCell ref="B1:B2"/>
    <mergeCell ref="C1:C2"/>
    <mergeCell ref="E1:G1"/>
    <mergeCell ref="H1:J1"/>
    <mergeCell ref="K1:M1"/>
    <mergeCell ref="D1:D2"/>
  </mergeCells>
  <conditionalFormatting sqref="A3:M24">
    <cfRule type="cellIs" dxfId="1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Yazaki North America,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Miller</dc:creator>
  <cp:keywords>RELEASED/PUBLIC</cp:keywords>
  <cp:lastModifiedBy>John Miller</cp:lastModifiedBy>
  <dcterms:created xsi:type="dcterms:W3CDTF">2017-03-18T14:22:45Z</dcterms:created>
  <dcterms:modified xsi:type="dcterms:W3CDTF">2017-03-18T17:19:30Z</dcterms:modified>
</cp:coreProperties>
</file>